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35" windowHeight="8475" activeTab="2"/>
  </bookViews>
  <sheets>
    <sheet name="Washington Gas" sheetId="1" r:id="rId1"/>
    <sheet name="Pepco" sheetId="2" r:id="rId2"/>
    <sheet name="totals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<sst xmlns="http://schemas.openxmlformats.org/spreadsheetml/2006/main" count="49" uniqueCount="36">
  <si>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Month</t>
  </si>
  <si>
    <t>Therms</t>
  </si>
  <si>
    <t>Total Bill</t>
  </si>
  <si>
    <t>KWH</t>
  </si>
  <si>
    <t>Monthly Installment</t>
  </si>
  <si>
    <t>credit</t>
  </si>
  <si>
    <t>end billing program</t>
  </si>
  <si>
    <t>Year Total (Feb. to Jan.)</t>
  </si>
  <si>
    <t>Wash. Gas</t>
  </si>
  <si>
    <t>Pepco</t>
  </si>
  <si>
    <t>Total</t>
  </si>
  <si>
    <t>Rate (supply only)</t>
  </si>
  <si>
    <t>Rate (generation only, cents/kwh)</t>
  </si>
  <si>
    <t>2006 - 2007 average</t>
  </si>
  <si>
    <t>2008 - 2009 average</t>
  </si>
  <si>
    <t>New Fridge in May</t>
  </si>
  <si>
    <t>2006 total cost</t>
  </si>
  <si>
    <t>2007 total cost</t>
  </si>
  <si>
    <t>2008 total cost</t>
  </si>
  <si>
    <t>2009 total cost</t>
  </si>
  <si>
    <t>2010 total cost</t>
  </si>
  <si>
    <t>2011 total cost</t>
  </si>
  <si>
    <t>Totals, corrected for fridge difference</t>
  </si>
  <si>
    <t>before</t>
  </si>
  <si>
    <t>after</t>
  </si>
  <si>
    <t>savings</t>
  </si>
  <si>
    <t>% difference</t>
  </si>
  <si>
    <t>reduction (including fridge)</t>
  </si>
  <si>
    <t>Billing Error</t>
  </si>
  <si>
    <t>Clean Currents (wind power)</t>
  </si>
  <si>
    <t>Billing program averaged costs throughout year</t>
  </si>
  <si>
    <t>Installed geoexchange system</t>
  </si>
  <si>
    <t>Actual Charges</t>
  </si>
  <si>
    <t>changed to e-bill; can't go back through records to track therms.</t>
  </si>
  <si>
    <t>Installed Geoexchange</t>
  </si>
  <si>
    <t>New fridge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</si>
</sst>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&quot;$&quot;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2" fillId="0" borderId="0" xfId="0" applyFont="1" applyAlignment="1">
      <alignment/>
    </xf>
    <xf numFmtId="165" fontId="0" fillId="0" borderId="0" xfId="0" applyNumberFormat="1" applyAlignment="1">
      <alignment horizontal="right"/>
    </xf>
    <xf numFmtId="10" fontId="0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9">
      <selection activeCell="H26" sqref="H26"/>
    </sheetView>
  </sheetViews>
  <sheetFormatPr defaultColWidth="9.140625" defaultRowHeight="15"/>
  <cols>
    <col min="1" max="1" width="13.7109375" style="1" bestFit="1" customWidth="1"/>
    <col min="3" max="3" width="16.57421875" style="0" customWidth="1"/>
    <col min="4" max="4" width="12.8515625" style="2" bestFit="1" customWidth="1"/>
    <col min="5" max="5" width="19.28125" style="2" bestFit="1" customWidth="1"/>
    <col min="6" max="6" width="9.140625" style="2" customWidth="1"/>
    <col min="9" max="9" width="9.140625" style="5" customWidth="1"/>
  </cols>
  <sheetData>
    <row r="1" spans="1:7" ht="15">
      <c r="A1" s="1" t="s">
        <v>0</v>
      </c>
      <c r="B1" t="s">
        <v>1</v>
      </c>
      <c r="C1" t="s">
        <v>11</v>
      </c>
      <c r="D1" s="2" t="s">
        <v>32</v>
      </c>
      <c r="E1" s="2" t="s">
        <v>4</v>
      </c>
      <c r="F1" s="2" t="s">
        <v>7</v>
      </c>
      <c r="G1" s="3"/>
    </row>
    <row r="2" spans="1:7" ht="15">
      <c r="A2" s="1">
        <v>38749</v>
      </c>
      <c r="B2">
        <v>106</v>
      </c>
      <c r="E2" s="2">
        <v>103</v>
      </c>
      <c r="G2" s="3" t="s">
        <v>30</v>
      </c>
    </row>
    <row r="3" spans="1:7" ht="15">
      <c r="A3" s="1">
        <v>38777</v>
      </c>
      <c r="B3">
        <v>95</v>
      </c>
      <c r="E3" s="2">
        <v>103</v>
      </c>
      <c r="G3" s="3"/>
    </row>
    <row r="4" spans="1:7" ht="15">
      <c r="A4" s="1">
        <v>38808</v>
      </c>
      <c r="B4">
        <v>51</v>
      </c>
      <c r="E4" s="2">
        <v>103</v>
      </c>
      <c r="G4" s="3"/>
    </row>
    <row r="5" spans="1:7" ht="15">
      <c r="A5" s="1">
        <v>38838</v>
      </c>
      <c r="B5">
        <v>19</v>
      </c>
      <c r="E5" s="2">
        <v>103</v>
      </c>
      <c r="G5" s="3"/>
    </row>
    <row r="6" spans="1:7" ht="15">
      <c r="A6" s="1">
        <v>38869</v>
      </c>
      <c r="B6">
        <v>11</v>
      </c>
      <c r="E6" s="2">
        <v>103</v>
      </c>
      <c r="G6" s="3"/>
    </row>
    <row r="7" spans="1:7" ht="15">
      <c r="A7" s="1">
        <v>38899</v>
      </c>
      <c r="B7">
        <v>9</v>
      </c>
      <c r="E7" s="2">
        <v>103</v>
      </c>
      <c r="G7" s="3"/>
    </row>
    <row r="8" spans="1:7" ht="15">
      <c r="A8" s="1">
        <v>38930</v>
      </c>
      <c r="B8">
        <v>8</v>
      </c>
      <c r="E8" s="2">
        <v>103</v>
      </c>
      <c r="G8" s="3"/>
    </row>
    <row r="9" spans="1:7" ht="15">
      <c r="A9" s="1">
        <v>38961</v>
      </c>
      <c r="B9">
        <v>8</v>
      </c>
      <c r="E9" s="2">
        <v>103</v>
      </c>
      <c r="G9" s="3"/>
    </row>
    <row r="10" spans="1:7" ht="15">
      <c r="A10" s="1">
        <v>38991</v>
      </c>
      <c r="B10">
        <v>12</v>
      </c>
      <c r="E10" s="2">
        <v>103</v>
      </c>
      <c r="G10" s="3"/>
    </row>
    <row r="11" spans="1:7" ht="15">
      <c r="A11" s="1">
        <v>39022</v>
      </c>
      <c r="B11">
        <v>59</v>
      </c>
      <c r="E11" s="2">
        <v>103</v>
      </c>
      <c r="G11" s="3"/>
    </row>
    <row r="12" spans="1:7" ht="15">
      <c r="A12" s="1">
        <v>39052</v>
      </c>
      <c r="B12">
        <v>83</v>
      </c>
      <c r="E12" s="2">
        <v>103</v>
      </c>
      <c r="G12" s="3"/>
    </row>
    <row r="13" spans="1:7" ht="15">
      <c r="A13" s="1">
        <v>39083</v>
      </c>
      <c r="B13">
        <v>87</v>
      </c>
      <c r="E13" s="2">
        <v>103</v>
      </c>
      <c r="G13" s="3"/>
    </row>
    <row r="14" spans="1:7" ht="15">
      <c r="A14" s="1">
        <v>39114</v>
      </c>
      <c r="B14">
        <v>158</v>
      </c>
      <c r="C14">
        <v>1.13</v>
      </c>
      <c r="D14" s="2">
        <v>246.75</v>
      </c>
      <c r="E14" s="2">
        <v>103</v>
      </c>
      <c r="F14" s="2">
        <v>1236</v>
      </c>
      <c r="G14" s="3">
        <v>2006</v>
      </c>
    </row>
    <row r="15" spans="1:7" ht="15">
      <c r="A15" s="1">
        <v>39142</v>
      </c>
      <c r="B15">
        <v>106</v>
      </c>
      <c r="E15" s="2">
        <v>103</v>
      </c>
      <c r="G15" s="3"/>
    </row>
    <row r="16" spans="1:7" ht="15">
      <c r="A16" s="1">
        <v>39173</v>
      </c>
      <c r="B16">
        <v>68</v>
      </c>
      <c r="E16" s="2">
        <v>103</v>
      </c>
      <c r="G16" s="3"/>
    </row>
    <row r="17" spans="1:7" ht="15">
      <c r="A17" s="1">
        <v>39203</v>
      </c>
      <c r="B17">
        <v>21</v>
      </c>
      <c r="E17" s="2">
        <v>103</v>
      </c>
      <c r="G17" s="3"/>
    </row>
    <row r="18" spans="1:7" ht="15">
      <c r="A18" s="1">
        <v>39234</v>
      </c>
      <c r="B18">
        <v>11</v>
      </c>
      <c r="C18">
        <v>1.05</v>
      </c>
      <c r="D18" s="2">
        <v>25.76</v>
      </c>
      <c r="E18" s="2">
        <v>96</v>
      </c>
      <c r="G18" s="3"/>
    </row>
    <row r="19" spans="1:7" ht="15">
      <c r="A19" s="1">
        <v>39264</v>
      </c>
      <c r="B19">
        <v>8</v>
      </c>
      <c r="E19" s="2">
        <v>96</v>
      </c>
      <c r="G19" s="3"/>
    </row>
    <row r="20" spans="1:7" ht="15">
      <c r="A20" s="1">
        <v>39295</v>
      </c>
      <c r="B20">
        <v>7</v>
      </c>
      <c r="E20" s="2">
        <v>96</v>
      </c>
      <c r="G20" s="3"/>
    </row>
    <row r="21" spans="1:7" ht="15">
      <c r="A21" s="1">
        <v>39326</v>
      </c>
      <c r="B21">
        <v>8</v>
      </c>
      <c r="E21" s="2">
        <v>96</v>
      </c>
      <c r="G21" s="3"/>
    </row>
    <row r="22" spans="1:7" ht="15">
      <c r="A22" s="1">
        <v>39356</v>
      </c>
      <c r="B22">
        <v>7</v>
      </c>
      <c r="C22">
        <v>0.95</v>
      </c>
      <c r="D22" s="2">
        <v>19.4</v>
      </c>
      <c r="E22" s="2">
        <v>96</v>
      </c>
      <c r="G22" s="3"/>
    </row>
    <row r="23" spans="1:7" ht="15">
      <c r="A23" s="1">
        <v>39387</v>
      </c>
      <c r="B23">
        <v>37</v>
      </c>
      <c r="C23">
        <v>1.02</v>
      </c>
      <c r="D23" s="2">
        <v>61.13</v>
      </c>
      <c r="E23" s="2">
        <v>96</v>
      </c>
      <c r="G23" s="3"/>
    </row>
    <row r="24" spans="1:7" ht="15">
      <c r="A24" s="1">
        <v>39417</v>
      </c>
      <c r="B24">
        <v>103</v>
      </c>
      <c r="C24">
        <v>1.11</v>
      </c>
      <c r="D24" s="2">
        <v>162.68</v>
      </c>
      <c r="E24" s="2">
        <v>96</v>
      </c>
      <c r="G24" s="3"/>
    </row>
    <row r="25" spans="1:7" ht="15">
      <c r="A25" s="1">
        <v>39448</v>
      </c>
      <c r="B25">
        <v>115</v>
      </c>
      <c r="C25">
        <v>1.05</v>
      </c>
      <c r="D25" s="2">
        <v>177.85</v>
      </c>
      <c r="E25" s="2">
        <v>96</v>
      </c>
      <c r="F25" s="2">
        <v>1173</v>
      </c>
      <c r="G25" s="3">
        <v>2007</v>
      </c>
    </row>
    <row r="26" spans="1:9" s="7" customFormat="1" ht="15">
      <c r="A26" s="6">
        <v>39479</v>
      </c>
      <c r="B26" s="7">
        <v>92</v>
      </c>
      <c r="C26" s="7">
        <v>1.09</v>
      </c>
      <c r="D26" s="8">
        <v>146.46</v>
      </c>
      <c r="E26" s="8">
        <v>96</v>
      </c>
      <c r="F26" s="8"/>
      <c r="H26" s="7" t="s">
        <v>31</v>
      </c>
      <c r="I26" s="9"/>
    </row>
    <row r="27" spans="1:5" ht="15">
      <c r="A27" s="1">
        <v>39508</v>
      </c>
      <c r="B27">
        <v>8</v>
      </c>
      <c r="C27">
        <v>1.09</v>
      </c>
      <c r="D27" s="2">
        <v>23.13</v>
      </c>
      <c r="E27" s="2">
        <v>96</v>
      </c>
    </row>
    <row r="28" spans="1:12" ht="15">
      <c r="A28" s="1">
        <v>39539</v>
      </c>
      <c r="B28">
        <v>8</v>
      </c>
      <c r="C28">
        <v>1.04</v>
      </c>
      <c r="D28" s="2">
        <v>22.68</v>
      </c>
      <c r="E28" s="11" t="s">
        <v>5</v>
      </c>
      <c r="L28" s="5"/>
    </row>
    <row r="29" spans="1:12" ht="15">
      <c r="A29" s="1">
        <v>39569</v>
      </c>
      <c r="B29">
        <v>7</v>
      </c>
      <c r="C29">
        <v>1.24</v>
      </c>
      <c r="D29" s="2">
        <v>21.99</v>
      </c>
      <c r="E29" s="11" t="s">
        <v>5</v>
      </c>
      <c r="L29" s="5"/>
    </row>
    <row r="30" spans="1:5" ht="15">
      <c r="A30" s="1">
        <v>39600</v>
      </c>
      <c r="B30">
        <v>7</v>
      </c>
      <c r="C30">
        <v>1.34</v>
      </c>
      <c r="D30" s="2">
        <v>22.95</v>
      </c>
      <c r="E30" s="11" t="s">
        <v>5</v>
      </c>
    </row>
    <row r="31" spans="1:5" ht="15">
      <c r="A31" s="1">
        <v>39630</v>
      </c>
      <c r="B31">
        <v>7</v>
      </c>
      <c r="C31">
        <v>1.63</v>
      </c>
      <c r="D31" s="2">
        <v>24.66</v>
      </c>
      <c r="E31" s="11" t="s">
        <v>5</v>
      </c>
    </row>
    <row r="32" spans="1:5" ht="15">
      <c r="A32" s="1">
        <v>39661</v>
      </c>
      <c r="B32">
        <v>5</v>
      </c>
      <c r="C32">
        <v>1.34</v>
      </c>
      <c r="D32" s="2">
        <v>19.05</v>
      </c>
      <c r="E32" s="11" t="s">
        <v>5</v>
      </c>
    </row>
    <row r="33" spans="1:5" ht="15">
      <c r="A33" s="1">
        <v>39692</v>
      </c>
      <c r="B33">
        <v>7</v>
      </c>
      <c r="C33">
        <v>1.12</v>
      </c>
      <c r="D33" s="2">
        <v>21.12</v>
      </c>
      <c r="E33" s="11" t="s">
        <v>5</v>
      </c>
    </row>
    <row r="34" spans="1:5" ht="15">
      <c r="A34" s="1">
        <v>39722</v>
      </c>
      <c r="B34">
        <v>7</v>
      </c>
      <c r="C34">
        <v>1.12</v>
      </c>
      <c r="D34" s="2">
        <v>21.56</v>
      </c>
      <c r="E34" s="11" t="s">
        <v>5</v>
      </c>
    </row>
    <row r="35" spans="1:5" ht="15">
      <c r="A35" s="1">
        <v>39753</v>
      </c>
      <c r="B35">
        <v>7</v>
      </c>
      <c r="C35">
        <v>1.06</v>
      </c>
      <c r="D35" s="2">
        <v>21.06</v>
      </c>
      <c r="E35" s="11" t="s">
        <v>5</v>
      </c>
    </row>
    <row r="36" spans="1:5" ht="15">
      <c r="A36" s="1">
        <v>39783</v>
      </c>
      <c r="B36">
        <v>9</v>
      </c>
      <c r="C36">
        <v>1.2</v>
      </c>
      <c r="D36" s="2">
        <v>25.34</v>
      </c>
      <c r="E36" s="11" t="s">
        <v>5</v>
      </c>
    </row>
    <row r="37" spans="1:7" ht="15">
      <c r="A37" s="1">
        <v>39814</v>
      </c>
      <c r="B37">
        <v>7</v>
      </c>
      <c r="C37">
        <v>1.08</v>
      </c>
      <c r="D37" s="2">
        <v>21.11</v>
      </c>
      <c r="E37" s="11" t="s">
        <v>5</v>
      </c>
      <c r="F37" s="2">
        <f>SUM(D26:D37)</f>
        <v>391.11</v>
      </c>
      <c r="G37">
        <v>2008</v>
      </c>
    </row>
    <row r="38" spans="1:5" ht="15">
      <c r="A38" s="1">
        <v>39845</v>
      </c>
      <c r="B38">
        <v>9</v>
      </c>
      <c r="C38">
        <v>1</v>
      </c>
      <c r="D38" s="2">
        <v>23.2</v>
      </c>
      <c r="E38" s="11" t="s">
        <v>5</v>
      </c>
    </row>
    <row r="39" spans="1:5" ht="15">
      <c r="A39" s="1">
        <v>39873</v>
      </c>
      <c r="B39">
        <v>8</v>
      </c>
      <c r="C39">
        <v>0.64</v>
      </c>
      <c r="D39" s="2">
        <v>19.56</v>
      </c>
      <c r="E39" s="11" t="s">
        <v>5</v>
      </c>
    </row>
    <row r="40" spans="1:7" ht="15">
      <c r="A40" s="1">
        <v>39904</v>
      </c>
      <c r="B40">
        <v>9</v>
      </c>
      <c r="C40">
        <v>0.94</v>
      </c>
      <c r="D40" s="2">
        <v>23.14</v>
      </c>
      <c r="E40" s="2">
        <v>5.18</v>
      </c>
      <c r="G40" s="2" t="s">
        <v>6</v>
      </c>
    </row>
    <row r="41" spans="1:4" ht="15">
      <c r="A41" s="1">
        <v>39934</v>
      </c>
      <c r="B41">
        <v>7</v>
      </c>
      <c r="C41">
        <v>0.77</v>
      </c>
      <c r="D41" s="2">
        <v>18.88</v>
      </c>
    </row>
    <row r="42" spans="1:4" ht="15">
      <c r="A42" s="1">
        <v>39965</v>
      </c>
      <c r="B42">
        <v>8</v>
      </c>
      <c r="C42">
        <v>0.77</v>
      </c>
      <c r="D42" s="2">
        <v>19.94</v>
      </c>
    </row>
    <row r="43" spans="1:4" ht="15">
      <c r="A43" s="1">
        <v>39995</v>
      </c>
      <c r="B43">
        <v>7</v>
      </c>
      <c r="C43">
        <v>0.77</v>
      </c>
      <c r="D43" s="2">
        <v>18.61</v>
      </c>
    </row>
    <row r="44" spans="1:4" ht="15">
      <c r="A44" s="1">
        <v>40026</v>
      </c>
      <c r="B44">
        <v>6</v>
      </c>
      <c r="C44">
        <v>0.77</v>
      </c>
      <c r="D44" s="2">
        <v>17.43</v>
      </c>
    </row>
    <row r="45" spans="1:4" ht="15">
      <c r="A45" s="1">
        <v>40057</v>
      </c>
      <c r="B45">
        <v>7</v>
      </c>
      <c r="C45">
        <v>0.77</v>
      </c>
      <c r="D45" s="2">
        <v>18.58</v>
      </c>
    </row>
    <row r="46" spans="1:7" ht="15">
      <c r="A46" s="1">
        <v>40087</v>
      </c>
      <c r="D46" s="2">
        <v>19.9</v>
      </c>
      <c r="G46" t="s">
        <v>33</v>
      </c>
    </row>
    <row r="47" spans="1:4" ht="15">
      <c r="A47" s="1">
        <v>40118</v>
      </c>
      <c r="D47" s="2">
        <v>19.43</v>
      </c>
    </row>
    <row r="48" spans="1:4" ht="15">
      <c r="A48" s="1">
        <v>40148</v>
      </c>
      <c r="D48" s="2">
        <v>20.75</v>
      </c>
    </row>
    <row r="49" spans="1:7" ht="15">
      <c r="A49" s="1">
        <v>40179</v>
      </c>
      <c r="D49" s="2">
        <v>21.69</v>
      </c>
      <c r="F49" s="2">
        <f>SUM(D38:D49)</f>
        <v>241.10999999999999</v>
      </c>
      <c r="G49">
        <v>2009</v>
      </c>
    </row>
    <row r="50" spans="1:4" ht="15">
      <c r="A50" s="1">
        <v>40210</v>
      </c>
      <c r="D50" s="2">
        <v>22.2</v>
      </c>
    </row>
    <row r="51" spans="1:4" ht="15">
      <c r="A51" s="1">
        <v>40238</v>
      </c>
      <c r="D51" s="2">
        <v>21.55</v>
      </c>
    </row>
    <row r="52" spans="1:4" ht="15">
      <c r="A52" s="1">
        <v>40269</v>
      </c>
      <c r="D52" s="2">
        <v>19.88</v>
      </c>
    </row>
    <row r="53" spans="1:4" ht="15">
      <c r="A53" s="1">
        <v>40299</v>
      </c>
      <c r="D53" s="2">
        <v>20.49</v>
      </c>
    </row>
    <row r="54" spans="1:4" ht="15">
      <c r="A54" s="1">
        <v>40330</v>
      </c>
      <c r="D54" s="2">
        <v>23.02</v>
      </c>
    </row>
    <row r="55" spans="1:4" ht="15">
      <c r="A55" s="1">
        <v>40360</v>
      </c>
      <c r="D55" s="2">
        <v>21.13</v>
      </c>
    </row>
    <row r="56" spans="1:4" ht="15">
      <c r="A56" s="1">
        <v>40391</v>
      </c>
      <c r="D56" s="2">
        <v>21.28</v>
      </c>
    </row>
    <row r="57" spans="1:4" ht="15">
      <c r="A57" s="1">
        <v>40422</v>
      </c>
      <c r="D57" s="2">
        <v>18.05</v>
      </c>
    </row>
    <row r="58" spans="1:4" ht="15">
      <c r="A58" s="1">
        <v>40452</v>
      </c>
      <c r="D58" s="2">
        <v>19.31</v>
      </c>
    </row>
    <row r="59" spans="1:4" ht="15">
      <c r="A59" s="1">
        <v>40483</v>
      </c>
      <c r="D59" s="2">
        <v>19.97</v>
      </c>
    </row>
    <row r="60" spans="1:4" ht="15">
      <c r="A60" s="1">
        <v>40513</v>
      </c>
      <c r="D60" s="2">
        <v>21.93</v>
      </c>
    </row>
    <row r="61" spans="1:7" ht="15">
      <c r="A61" s="1">
        <v>40544</v>
      </c>
      <c r="D61" s="2">
        <v>21.25</v>
      </c>
      <c r="F61" s="2">
        <f>SUM(D50:D61)</f>
        <v>250.06</v>
      </c>
      <c r="G61">
        <v>2010</v>
      </c>
    </row>
    <row r="62" spans="1:4" ht="15">
      <c r="A62" s="1">
        <v>40575</v>
      </c>
      <c r="D62" s="2">
        <v>21.11</v>
      </c>
    </row>
    <row r="63" spans="1:4" ht="15">
      <c r="A63" s="1">
        <v>40603</v>
      </c>
      <c r="D63" s="2">
        <v>21.25</v>
      </c>
    </row>
    <row r="64" spans="1:4" ht="15">
      <c r="A64" s="1">
        <v>40634</v>
      </c>
      <c r="D64" s="2">
        <v>22.27</v>
      </c>
    </row>
    <row r="65" spans="1:4" ht="15">
      <c r="A65" s="1">
        <v>40664</v>
      </c>
      <c r="D65" s="2">
        <v>20.78</v>
      </c>
    </row>
    <row r="66" spans="1:4" ht="15">
      <c r="A66" s="1">
        <v>40695</v>
      </c>
      <c r="D66" s="2">
        <v>18.53</v>
      </c>
    </row>
    <row r="67" spans="1:4" ht="15">
      <c r="A67" s="1">
        <v>40725</v>
      </c>
      <c r="D67" s="2">
        <v>21.13</v>
      </c>
    </row>
    <row r="68" spans="1:4" ht="15">
      <c r="A68" s="1">
        <v>40756</v>
      </c>
      <c r="D68" s="2">
        <v>19.52</v>
      </c>
    </row>
    <row r="69" spans="1:4" ht="15">
      <c r="A69" s="1">
        <v>40787</v>
      </c>
      <c r="D69" s="2">
        <v>20.16</v>
      </c>
    </row>
    <row r="70" spans="1:4" ht="15">
      <c r="A70" s="1">
        <v>40817</v>
      </c>
      <c r="D70" s="2">
        <v>21.24</v>
      </c>
    </row>
    <row r="71" spans="1:4" ht="15">
      <c r="A71" s="1">
        <v>40848</v>
      </c>
      <c r="D71" s="2">
        <v>19.69</v>
      </c>
    </row>
    <row r="72" spans="1:4" ht="15">
      <c r="A72" s="1">
        <v>40878</v>
      </c>
      <c r="D72" s="2">
        <v>22.65</v>
      </c>
    </row>
    <row r="73" spans="1:7" ht="15">
      <c r="A73" s="1">
        <v>40909</v>
      </c>
      <c r="D73" s="2">
        <v>21.65</v>
      </c>
      <c r="F73" s="2">
        <f>SUM(D62:D73)</f>
        <v>249.98000000000002</v>
      </c>
      <c r="G73">
        <v>2011</v>
      </c>
    </row>
    <row r="74" spans="1:4" ht="15">
      <c r="A74" s="1">
        <v>40940</v>
      </c>
      <c r="D74" s="2">
        <v>20.08</v>
      </c>
    </row>
    <row r="75" spans="1:4" ht="15">
      <c r="A75" s="1">
        <v>40969</v>
      </c>
      <c r="D75" s="2">
        <v>20.37</v>
      </c>
    </row>
    <row r="76" spans="1:4" ht="15">
      <c r="A76" s="1">
        <v>41000</v>
      </c>
      <c r="D76" s="2">
        <v>19.86</v>
      </c>
    </row>
    <row r="77" spans="1:4" ht="15">
      <c r="A77" s="1">
        <v>41030</v>
      </c>
      <c r="D77" s="2">
        <v>20.22</v>
      </c>
    </row>
    <row r="78" spans="1:4" ht="15">
      <c r="A78" s="1">
        <v>41061</v>
      </c>
      <c r="D78" s="2">
        <v>21.04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13.7109375" style="1" bestFit="1" customWidth="1"/>
    <col min="3" max="3" width="13.28125" style="0" customWidth="1"/>
    <col min="4" max="4" width="9.140625" style="2" customWidth="1"/>
    <col min="9" max="9" width="9.140625" style="5" customWidth="1"/>
    <col min="13" max="13" width="9.140625" style="5" customWidth="1"/>
  </cols>
  <sheetData>
    <row r="1" spans="1:4" ht="15">
      <c r="A1" s="1" t="s">
        <v>0</v>
      </c>
      <c r="B1" t="s">
        <v>3</v>
      </c>
      <c r="C1" t="s">
        <v>12</v>
      </c>
      <c r="D1" s="2" t="s">
        <v>2</v>
      </c>
    </row>
    <row r="2" spans="1:4" ht="15">
      <c r="A2" s="1">
        <v>38749</v>
      </c>
      <c r="B2">
        <v>460</v>
      </c>
      <c r="C2">
        <v>7</v>
      </c>
      <c r="D2" s="2">
        <v>47.33</v>
      </c>
    </row>
    <row r="3" spans="1:4" ht="15">
      <c r="A3" s="1">
        <v>38777</v>
      </c>
      <c r="B3">
        <v>520</v>
      </c>
      <c r="C3">
        <v>7</v>
      </c>
      <c r="D3" s="2">
        <v>52.7</v>
      </c>
    </row>
    <row r="4" spans="1:4" ht="15">
      <c r="A4" s="1">
        <v>38808</v>
      </c>
      <c r="B4">
        <v>480</v>
      </c>
      <c r="C4">
        <v>7</v>
      </c>
      <c r="D4" s="2">
        <v>48.96</v>
      </c>
    </row>
    <row r="5" spans="1:4" ht="15">
      <c r="A5" s="1">
        <v>38838</v>
      </c>
      <c r="B5">
        <v>420</v>
      </c>
      <c r="C5">
        <v>7</v>
      </c>
      <c r="D5" s="2">
        <v>43.61</v>
      </c>
    </row>
    <row r="6" spans="1:4" ht="15">
      <c r="A6" s="1">
        <v>38869</v>
      </c>
      <c r="B6">
        <v>560</v>
      </c>
      <c r="C6">
        <v>12</v>
      </c>
      <c r="D6" s="2">
        <v>82.1</v>
      </c>
    </row>
    <row r="7" spans="1:4" ht="15">
      <c r="A7" s="1">
        <v>38899</v>
      </c>
      <c r="B7">
        <v>860</v>
      </c>
      <c r="C7">
        <v>12</v>
      </c>
      <c r="D7" s="2">
        <v>130.22</v>
      </c>
    </row>
    <row r="8" spans="1:4" ht="15">
      <c r="A8" s="1">
        <v>38930</v>
      </c>
      <c r="B8">
        <v>770</v>
      </c>
      <c r="C8">
        <v>12</v>
      </c>
      <c r="D8" s="2">
        <v>117.13</v>
      </c>
    </row>
    <row r="9" spans="1:4" ht="15">
      <c r="A9" s="1">
        <v>38961</v>
      </c>
      <c r="B9">
        <v>490</v>
      </c>
      <c r="C9">
        <v>12</v>
      </c>
      <c r="D9" s="2">
        <v>75.81</v>
      </c>
    </row>
    <row r="10" spans="1:4" ht="15">
      <c r="A10" s="1">
        <v>38991</v>
      </c>
      <c r="B10">
        <v>430</v>
      </c>
      <c r="C10">
        <v>12</v>
      </c>
      <c r="D10" s="2">
        <v>68.07</v>
      </c>
    </row>
    <row r="11" spans="1:4" ht="15">
      <c r="A11" s="1">
        <v>39022</v>
      </c>
      <c r="B11">
        <v>460</v>
      </c>
      <c r="C11">
        <v>11</v>
      </c>
      <c r="D11" s="2">
        <v>62.57</v>
      </c>
    </row>
    <row r="12" spans="1:4" ht="15">
      <c r="A12" s="1">
        <v>39052</v>
      </c>
      <c r="B12">
        <v>380</v>
      </c>
      <c r="C12">
        <v>11</v>
      </c>
      <c r="D12" s="2">
        <v>53.01</v>
      </c>
    </row>
    <row r="13" spans="1:7" ht="15">
      <c r="A13" s="1">
        <v>39083</v>
      </c>
      <c r="B13">
        <v>480</v>
      </c>
      <c r="C13">
        <v>11</v>
      </c>
      <c r="D13" s="2">
        <v>65.4</v>
      </c>
      <c r="F13" s="2">
        <f>SUM(D2:D13)</f>
        <v>846.9100000000001</v>
      </c>
      <c r="G13" t="s">
        <v>16</v>
      </c>
    </row>
    <row r="14" spans="1:14" ht="15">
      <c r="A14" s="1">
        <v>39114</v>
      </c>
      <c r="B14">
        <v>400</v>
      </c>
      <c r="C14">
        <v>11</v>
      </c>
      <c r="D14" s="2">
        <v>55.45</v>
      </c>
      <c r="N14" s="2"/>
    </row>
    <row r="15" spans="1:4" ht="15">
      <c r="A15" s="1">
        <v>39142</v>
      </c>
      <c r="B15">
        <v>160</v>
      </c>
      <c r="C15">
        <v>11</v>
      </c>
      <c r="D15" s="2">
        <v>25.83</v>
      </c>
    </row>
    <row r="16" spans="1:4" ht="15">
      <c r="A16" s="1">
        <v>39173</v>
      </c>
      <c r="B16">
        <v>410</v>
      </c>
      <c r="C16">
        <v>11</v>
      </c>
      <c r="D16" s="2">
        <v>68.3</v>
      </c>
    </row>
    <row r="17" spans="1:14" ht="15">
      <c r="A17" s="1">
        <v>39203</v>
      </c>
      <c r="B17">
        <v>160</v>
      </c>
      <c r="C17">
        <v>11</v>
      </c>
      <c r="D17" s="2">
        <v>25.83</v>
      </c>
      <c r="I17" t="s">
        <v>35</v>
      </c>
      <c r="N17" s="2"/>
    </row>
    <row r="18" spans="1:10" ht="15">
      <c r="A18" s="1">
        <v>39234</v>
      </c>
      <c r="B18">
        <v>200</v>
      </c>
      <c r="C18">
        <v>11</v>
      </c>
      <c r="D18" s="2">
        <v>35.86</v>
      </c>
      <c r="J18" s="5"/>
    </row>
    <row r="19" spans="1:4" ht="15">
      <c r="A19" s="1">
        <v>39264</v>
      </c>
      <c r="B19">
        <v>410</v>
      </c>
      <c r="C19">
        <v>11</v>
      </c>
      <c r="D19" s="2">
        <v>68.3</v>
      </c>
    </row>
    <row r="20" spans="1:4" ht="15">
      <c r="A20" s="1">
        <v>39295</v>
      </c>
      <c r="B20">
        <v>630</v>
      </c>
      <c r="C20">
        <v>11</v>
      </c>
      <c r="D20" s="2">
        <v>101.98</v>
      </c>
    </row>
    <row r="21" spans="1:6" ht="15">
      <c r="A21" s="1">
        <v>39326</v>
      </c>
      <c r="B21">
        <v>0</v>
      </c>
      <c r="C21">
        <v>11</v>
      </c>
      <c r="D21" s="2">
        <v>0</v>
      </c>
      <c r="F21" t="s">
        <v>28</v>
      </c>
    </row>
    <row r="22" spans="1:4" ht="15">
      <c r="A22" s="1">
        <v>39356</v>
      </c>
      <c r="B22">
        <v>470</v>
      </c>
      <c r="C22">
        <v>10</v>
      </c>
      <c r="D22" s="2">
        <v>84.45</v>
      </c>
    </row>
    <row r="23" spans="1:4" ht="15">
      <c r="A23" s="1">
        <v>39387</v>
      </c>
      <c r="B23">
        <v>290</v>
      </c>
      <c r="C23">
        <v>10</v>
      </c>
      <c r="D23" s="2">
        <v>44.96</v>
      </c>
    </row>
    <row r="24" spans="1:4" ht="15">
      <c r="A24" s="1">
        <v>39417</v>
      </c>
      <c r="B24">
        <v>300</v>
      </c>
      <c r="C24">
        <v>10</v>
      </c>
      <c r="D24" s="2">
        <v>47.48</v>
      </c>
    </row>
    <row r="25" spans="1:7" ht="15">
      <c r="A25" s="1">
        <v>39448</v>
      </c>
      <c r="B25">
        <v>350</v>
      </c>
      <c r="C25">
        <v>10</v>
      </c>
      <c r="D25" s="2">
        <v>33.34</v>
      </c>
      <c r="F25" s="2">
        <f>SUM(D14:D25)</f>
        <v>591.78</v>
      </c>
      <c r="G25" t="s">
        <v>17</v>
      </c>
    </row>
    <row r="26" spans="1:13" s="7" customFormat="1" ht="15">
      <c r="A26" s="6">
        <v>39479</v>
      </c>
      <c r="B26" s="7">
        <v>810</v>
      </c>
      <c r="C26" s="7">
        <v>10</v>
      </c>
      <c r="D26" s="8">
        <v>117.29</v>
      </c>
      <c r="I26" s="7" t="s">
        <v>31</v>
      </c>
      <c r="M26" s="9"/>
    </row>
    <row r="27" spans="1:14" ht="15">
      <c r="A27" s="1">
        <v>39508</v>
      </c>
      <c r="B27">
        <v>920</v>
      </c>
      <c r="C27">
        <v>10</v>
      </c>
      <c r="D27" s="2">
        <v>130.83</v>
      </c>
      <c r="N27" s="2"/>
    </row>
    <row r="28" spans="1:4" ht="15">
      <c r="A28" s="1">
        <v>39539</v>
      </c>
      <c r="B28">
        <v>660</v>
      </c>
      <c r="C28">
        <v>10</v>
      </c>
      <c r="D28" s="2">
        <v>94.12</v>
      </c>
    </row>
    <row r="29" spans="1:4" ht="15">
      <c r="A29" s="1">
        <v>39569</v>
      </c>
      <c r="B29">
        <v>370</v>
      </c>
      <c r="C29">
        <v>10</v>
      </c>
      <c r="D29" s="2">
        <v>56.54</v>
      </c>
    </row>
    <row r="30" spans="1:4" ht="15">
      <c r="A30" s="1">
        <v>39600</v>
      </c>
      <c r="B30">
        <v>310</v>
      </c>
      <c r="C30">
        <v>11</v>
      </c>
      <c r="D30" s="2">
        <v>53.73</v>
      </c>
    </row>
    <row r="31" spans="1:4" ht="15">
      <c r="A31" s="1">
        <v>39630</v>
      </c>
      <c r="B31">
        <v>400</v>
      </c>
      <c r="C31">
        <v>11</v>
      </c>
      <c r="D31" s="2">
        <v>69.61</v>
      </c>
    </row>
    <row r="32" spans="1:4" ht="15">
      <c r="A32" s="1">
        <v>39661</v>
      </c>
      <c r="B32">
        <v>280</v>
      </c>
      <c r="C32">
        <v>11</v>
      </c>
      <c r="D32" s="2">
        <v>51.35</v>
      </c>
    </row>
    <row r="33" spans="1:4" ht="15">
      <c r="A33" s="1">
        <v>39692</v>
      </c>
      <c r="B33">
        <v>320</v>
      </c>
      <c r="C33">
        <v>11</v>
      </c>
      <c r="D33" s="2">
        <v>58.68</v>
      </c>
    </row>
    <row r="34" spans="1:4" ht="15">
      <c r="A34" s="1">
        <v>39722</v>
      </c>
      <c r="B34">
        <v>300</v>
      </c>
      <c r="C34">
        <v>11</v>
      </c>
      <c r="D34" s="2">
        <v>56</v>
      </c>
    </row>
    <row r="35" spans="1:4" ht="15">
      <c r="A35" s="1">
        <v>39753</v>
      </c>
      <c r="B35">
        <v>720</v>
      </c>
      <c r="C35">
        <v>11</v>
      </c>
      <c r="D35" s="2">
        <v>114.32</v>
      </c>
    </row>
    <row r="36" spans="1:4" ht="15">
      <c r="A36" s="1">
        <v>39783</v>
      </c>
      <c r="B36">
        <v>1580</v>
      </c>
      <c r="C36">
        <v>11</v>
      </c>
      <c r="D36" s="2">
        <v>235.7</v>
      </c>
    </row>
    <row r="37" spans="1:7" ht="15">
      <c r="A37" s="1">
        <v>39814</v>
      </c>
      <c r="B37">
        <v>1530</v>
      </c>
      <c r="C37">
        <v>11</v>
      </c>
      <c r="D37" s="2">
        <v>231.85</v>
      </c>
      <c r="F37" s="2">
        <f>SUM(D26:D37)</f>
        <v>1270.02</v>
      </c>
      <c r="G37" t="s">
        <v>18</v>
      </c>
    </row>
    <row r="38" spans="1:4" ht="15">
      <c r="A38" s="1">
        <v>39845</v>
      </c>
      <c r="B38">
        <v>1230</v>
      </c>
      <c r="C38">
        <v>11</v>
      </c>
      <c r="D38" s="2">
        <v>189.04</v>
      </c>
    </row>
    <row r="39" spans="1:4" ht="15">
      <c r="A39" s="1">
        <v>39873</v>
      </c>
      <c r="B39">
        <v>970</v>
      </c>
      <c r="C39">
        <v>11</v>
      </c>
      <c r="D39" s="2">
        <v>146.07</v>
      </c>
    </row>
    <row r="40" spans="1:4" ht="15">
      <c r="A40" s="1">
        <v>39904</v>
      </c>
      <c r="B40">
        <v>670</v>
      </c>
      <c r="C40">
        <v>11</v>
      </c>
      <c r="D40" s="2">
        <v>100.83</v>
      </c>
    </row>
    <row r="41" spans="1:4" ht="15">
      <c r="A41" s="1">
        <v>39934</v>
      </c>
      <c r="B41">
        <v>260</v>
      </c>
      <c r="C41">
        <v>11</v>
      </c>
      <c r="D41" s="2">
        <v>44.36</v>
      </c>
    </row>
    <row r="42" spans="1:9" ht="15">
      <c r="A42" s="1">
        <v>39965</v>
      </c>
      <c r="B42">
        <v>260</v>
      </c>
      <c r="C42">
        <v>12</v>
      </c>
      <c r="D42" s="2">
        <v>44.86</v>
      </c>
      <c r="I42" t="s">
        <v>29</v>
      </c>
    </row>
    <row r="43" spans="1:4" ht="15">
      <c r="A43" s="1">
        <v>39995</v>
      </c>
      <c r="B43">
        <v>310</v>
      </c>
      <c r="C43">
        <v>12</v>
      </c>
      <c r="D43" s="2">
        <v>52.05</v>
      </c>
    </row>
    <row r="44" spans="1:4" ht="15">
      <c r="A44" s="1">
        <v>40026</v>
      </c>
      <c r="B44">
        <v>480</v>
      </c>
      <c r="C44">
        <v>12</v>
      </c>
      <c r="D44" s="2">
        <v>55.55</v>
      </c>
    </row>
    <row r="45" spans="1:4" ht="15">
      <c r="A45" s="1">
        <v>40057</v>
      </c>
      <c r="B45">
        <v>350</v>
      </c>
      <c r="C45">
        <v>12</v>
      </c>
      <c r="D45" s="2">
        <v>60.54</v>
      </c>
    </row>
    <row r="46" spans="1:4" ht="15">
      <c r="A46" s="1">
        <v>40087</v>
      </c>
      <c r="B46">
        <v>450</v>
      </c>
      <c r="C46">
        <v>12</v>
      </c>
      <c r="D46" s="2">
        <v>76.03</v>
      </c>
    </row>
    <row r="47" spans="1:4" ht="15">
      <c r="A47" s="1">
        <v>40118</v>
      </c>
      <c r="B47">
        <v>570</v>
      </c>
      <c r="C47">
        <v>12</v>
      </c>
      <c r="D47" s="2">
        <v>87.14</v>
      </c>
    </row>
    <row r="48" spans="1:4" ht="15">
      <c r="A48" s="1">
        <v>40148</v>
      </c>
      <c r="B48">
        <v>1330</v>
      </c>
      <c r="C48">
        <v>12</v>
      </c>
      <c r="D48" s="2">
        <v>191.78</v>
      </c>
    </row>
    <row r="49" spans="1:7" ht="15">
      <c r="A49" s="1">
        <v>40179</v>
      </c>
      <c r="B49">
        <v>1390</v>
      </c>
      <c r="C49">
        <v>12</v>
      </c>
      <c r="D49" s="2">
        <v>199.83</v>
      </c>
      <c r="F49" s="2">
        <f>SUM(D38:D49)</f>
        <v>1248.0799999999997</v>
      </c>
      <c r="G49" t="s">
        <v>19</v>
      </c>
    </row>
    <row r="50" spans="1:4" ht="15">
      <c r="A50" s="1">
        <v>40210</v>
      </c>
      <c r="B50">
        <v>1270</v>
      </c>
      <c r="C50">
        <v>12</v>
      </c>
      <c r="D50" s="2">
        <v>183.72</v>
      </c>
    </row>
    <row r="51" spans="1:4" ht="15">
      <c r="A51" s="1">
        <v>40238</v>
      </c>
      <c r="B51">
        <v>850</v>
      </c>
      <c r="C51">
        <v>12</v>
      </c>
      <c r="D51" s="2">
        <v>127.95</v>
      </c>
    </row>
    <row r="52" spans="1:4" ht="15">
      <c r="A52" s="1">
        <v>40269</v>
      </c>
      <c r="B52">
        <v>460</v>
      </c>
      <c r="C52">
        <v>12</v>
      </c>
      <c r="D52" s="2">
        <v>71.56</v>
      </c>
    </row>
    <row r="53" spans="1:4" ht="15">
      <c r="A53" s="1">
        <v>40299</v>
      </c>
      <c r="B53">
        <v>390</v>
      </c>
      <c r="C53">
        <v>12</v>
      </c>
      <c r="D53" s="2">
        <v>62.26</v>
      </c>
    </row>
    <row r="54" spans="1:4" ht="15">
      <c r="A54" s="1">
        <v>40330</v>
      </c>
      <c r="B54">
        <v>500</v>
      </c>
      <c r="D54" s="2">
        <v>94.24</v>
      </c>
    </row>
    <row r="55" spans="1:4" ht="15">
      <c r="A55" s="1">
        <v>40360</v>
      </c>
      <c r="B55">
        <v>630</v>
      </c>
      <c r="D55" s="2">
        <v>111.84</v>
      </c>
    </row>
    <row r="56" spans="1:4" ht="15">
      <c r="A56" s="1">
        <v>40391</v>
      </c>
      <c r="B56">
        <v>450</v>
      </c>
      <c r="D56" s="2">
        <v>80.2</v>
      </c>
    </row>
    <row r="57" spans="1:4" ht="15">
      <c r="A57" s="1">
        <v>40422</v>
      </c>
      <c r="B57">
        <v>370</v>
      </c>
      <c r="D57" s="2">
        <v>68.17</v>
      </c>
    </row>
    <row r="58" spans="1:4" ht="15">
      <c r="A58" s="1">
        <v>40452</v>
      </c>
      <c r="B58">
        <v>400</v>
      </c>
      <c r="D58" s="2">
        <v>75.07</v>
      </c>
    </row>
    <row r="59" spans="1:4" ht="15">
      <c r="A59" s="1">
        <v>40483</v>
      </c>
      <c r="B59">
        <v>700</v>
      </c>
      <c r="D59" s="2">
        <v>115.83</v>
      </c>
    </row>
    <row r="60" spans="1:4" ht="15">
      <c r="A60" s="1">
        <v>40513</v>
      </c>
      <c r="B60">
        <v>1580</v>
      </c>
      <c r="D60" s="2">
        <v>247.98</v>
      </c>
    </row>
    <row r="61" spans="1:7" ht="15">
      <c r="A61" s="1">
        <v>40544</v>
      </c>
      <c r="B61">
        <v>1350</v>
      </c>
      <c r="D61" s="2">
        <v>216.56</v>
      </c>
      <c r="F61" s="2">
        <f>SUM(D50:D61)</f>
        <v>1455.3799999999999</v>
      </c>
      <c r="G61" t="s">
        <v>20</v>
      </c>
    </row>
    <row r="62" spans="1:4" ht="15">
      <c r="A62" s="1">
        <v>40575</v>
      </c>
      <c r="B62">
        <v>1050</v>
      </c>
      <c r="D62" s="2">
        <v>168.31</v>
      </c>
    </row>
    <row r="63" spans="1:4" ht="15">
      <c r="A63" s="1">
        <v>40603</v>
      </c>
      <c r="B63">
        <v>860</v>
      </c>
      <c r="D63" s="2">
        <v>138.51</v>
      </c>
    </row>
    <row r="64" spans="1:4" ht="15">
      <c r="A64" s="1">
        <v>40634</v>
      </c>
      <c r="B64">
        <v>670</v>
      </c>
      <c r="D64" s="2">
        <v>112.08</v>
      </c>
    </row>
    <row r="65" spans="1:4" ht="15">
      <c r="A65" s="1">
        <v>40664</v>
      </c>
      <c r="B65">
        <v>380</v>
      </c>
      <c r="D65" s="2">
        <v>66.69</v>
      </c>
    </row>
    <row r="66" spans="1:4" ht="15">
      <c r="A66" s="1">
        <v>40695</v>
      </c>
      <c r="B66">
        <v>530</v>
      </c>
      <c r="D66" s="2">
        <v>88.44</v>
      </c>
    </row>
    <row r="67" spans="1:4" ht="15">
      <c r="A67" s="1">
        <v>40725</v>
      </c>
      <c r="B67">
        <v>640</v>
      </c>
      <c r="D67" s="2">
        <v>105.29</v>
      </c>
    </row>
    <row r="68" spans="1:4" ht="15">
      <c r="A68" s="1">
        <v>40756</v>
      </c>
      <c r="B68">
        <v>670</v>
      </c>
      <c r="D68" s="2">
        <v>106.7</v>
      </c>
    </row>
    <row r="69" spans="1:4" ht="15">
      <c r="A69" s="1">
        <v>40787</v>
      </c>
      <c r="B69">
        <v>390</v>
      </c>
      <c r="D69" s="2">
        <v>65.22</v>
      </c>
    </row>
    <row r="70" spans="1:4" ht="15">
      <c r="A70" s="1">
        <v>40817</v>
      </c>
      <c r="B70">
        <v>400</v>
      </c>
      <c r="D70" s="2">
        <v>66.59</v>
      </c>
    </row>
    <row r="71" spans="1:4" ht="15">
      <c r="A71" s="1">
        <v>40848</v>
      </c>
      <c r="B71">
        <v>830</v>
      </c>
      <c r="D71" s="2">
        <v>120.07</v>
      </c>
    </row>
    <row r="72" spans="1:4" ht="15">
      <c r="A72" s="1">
        <v>40878</v>
      </c>
      <c r="B72">
        <v>1170</v>
      </c>
      <c r="D72" s="2">
        <v>169.39</v>
      </c>
    </row>
    <row r="73" spans="1:7" ht="15">
      <c r="A73" s="1">
        <v>40909</v>
      </c>
      <c r="B73">
        <v>1240</v>
      </c>
      <c r="D73" s="2">
        <v>179.88</v>
      </c>
      <c r="F73" s="2">
        <f>SUM(D62:D73)</f>
        <v>1387.17</v>
      </c>
      <c r="G73" t="s">
        <v>21</v>
      </c>
    </row>
    <row r="74" spans="1:4" ht="15">
      <c r="A74" s="1">
        <v>40940</v>
      </c>
      <c r="B74">
        <v>1170</v>
      </c>
      <c r="D74" s="2">
        <v>172.4</v>
      </c>
    </row>
    <row r="75" spans="1:4" ht="15">
      <c r="A75" s="1">
        <v>40969</v>
      </c>
      <c r="B75">
        <v>650</v>
      </c>
      <c r="D75" s="2">
        <v>99.47</v>
      </c>
    </row>
    <row r="76" spans="1:4" ht="15">
      <c r="A76" s="1">
        <v>41000</v>
      </c>
      <c r="B76">
        <v>570</v>
      </c>
      <c r="C76">
        <v>10</v>
      </c>
      <c r="D76" s="2">
        <v>88.33</v>
      </c>
    </row>
    <row r="77" spans="1:4" ht="15">
      <c r="A77" s="1">
        <v>41030</v>
      </c>
      <c r="B77">
        <v>380</v>
      </c>
      <c r="C77">
        <v>10</v>
      </c>
      <c r="D77" s="2">
        <v>61.33</v>
      </c>
    </row>
    <row r="78" spans="1:4" ht="15">
      <c r="A78" s="1">
        <v>41061</v>
      </c>
      <c r="B78">
        <v>490</v>
      </c>
      <c r="C78">
        <v>8</v>
      </c>
      <c r="D78" s="2">
        <v>73.35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5.00390625" style="0" bestFit="1" customWidth="1"/>
    <col min="2" max="2" width="10.140625" style="2" bestFit="1" customWidth="1"/>
    <col min="3" max="3" width="10.57421875" style="2" customWidth="1"/>
    <col min="4" max="4" width="16.140625" style="2" customWidth="1"/>
    <col min="5" max="5" width="30.8515625" style="4" bestFit="1" customWidth="1"/>
    <col min="6" max="6" width="4.140625" style="4" customWidth="1"/>
    <col min="7" max="7" width="3.140625" style="4" customWidth="1"/>
    <col min="8" max="8" width="4.421875" style="0" customWidth="1"/>
    <col min="9" max="9" width="9.140625" style="0" customWidth="1"/>
    <col min="10" max="10" width="3.140625" style="0" customWidth="1"/>
  </cols>
  <sheetData>
    <row r="1" spans="2:9" ht="15">
      <c r="B1" s="2" t="s">
        <v>8</v>
      </c>
      <c r="C1" s="2" t="s">
        <v>9</v>
      </c>
      <c r="D1" s="2" t="s">
        <v>10</v>
      </c>
      <c r="I1" s="10" t="s">
        <v>22</v>
      </c>
    </row>
    <row r="2" spans="1:9" ht="15">
      <c r="A2">
        <v>2006</v>
      </c>
      <c r="B2" s="2">
        <v>1236</v>
      </c>
      <c r="C2" s="2">
        <v>847</v>
      </c>
      <c r="D2" s="2">
        <f>SUM(B2:C2)</f>
        <v>2083</v>
      </c>
      <c r="I2" s="13">
        <v>1723</v>
      </c>
    </row>
    <row r="3" spans="1:12" ht="15">
      <c r="A3">
        <v>2007</v>
      </c>
      <c r="B3" s="2">
        <v>1173</v>
      </c>
      <c r="C3" s="2">
        <v>592</v>
      </c>
      <c r="D3" s="2">
        <f>SUM(B3:C3)</f>
        <v>1765</v>
      </c>
      <c r="E3" s="4" t="s">
        <v>15</v>
      </c>
      <c r="I3" s="13">
        <v>1885</v>
      </c>
      <c r="K3" s="13">
        <v>1804</v>
      </c>
      <c r="L3" t="s">
        <v>23</v>
      </c>
    </row>
    <row r="4" spans="1:9" ht="15">
      <c r="A4">
        <v>2008</v>
      </c>
      <c r="B4" s="2">
        <v>391</v>
      </c>
      <c r="C4" s="2">
        <v>1270</v>
      </c>
      <c r="D4" s="2">
        <f>SUM(B4:C4)</f>
        <v>1661</v>
      </c>
      <c r="E4" s="4" t="s">
        <v>34</v>
      </c>
      <c r="I4" s="13">
        <v>1661</v>
      </c>
    </row>
    <row r="5" spans="1:12" ht="15">
      <c r="A5">
        <v>2009</v>
      </c>
      <c r="B5" s="2">
        <v>241</v>
      </c>
      <c r="C5" s="2">
        <v>1248</v>
      </c>
      <c r="D5" s="2">
        <f>SUM(B5:C5)</f>
        <v>1489</v>
      </c>
      <c r="I5" s="13">
        <v>1489</v>
      </c>
      <c r="K5" s="13">
        <v>1575</v>
      </c>
      <c r="L5" t="s">
        <v>24</v>
      </c>
    </row>
    <row r="7" spans="2:12" ht="15">
      <c r="B7" t="s">
        <v>13</v>
      </c>
      <c r="D7" s="2">
        <f>AVERAGE(D2:D3)</f>
        <v>1924</v>
      </c>
      <c r="K7" s="13">
        <v>229</v>
      </c>
      <c r="L7" t="s">
        <v>25</v>
      </c>
    </row>
    <row r="8" spans="2:12" ht="15">
      <c r="B8" s="2" t="s">
        <v>14</v>
      </c>
      <c r="D8" s="2">
        <f>AVERAGE(D4:D5)</f>
        <v>1575</v>
      </c>
      <c r="K8">
        <v>13</v>
      </c>
      <c r="L8" t="s">
        <v>26</v>
      </c>
    </row>
    <row r="9" spans="4:5" ht="15">
      <c r="D9" s="12">
        <f>(D7-D8)/ABS(D7)</f>
        <v>0.1813929313929314</v>
      </c>
      <c r="E9" s="2" t="s">
        <v>27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Administratr</dc:creator>
  <cp:keywords/>
  <dc:description/>
  <cp:lastModifiedBy>Administratr</cp:lastModifiedBy>
  <dcterms:created xsi:type="dcterms:W3CDTF">2012-07-05T18:38:35Z</dcterms:created>
  <dcterms:modified xsi:type="dcterms:W3CDTF">2012-07-23T19:32:41Z</dcterms:modified>
  <cp:category/>
  <cp:version/>
  <cp:contentType/>
  <cp:contentStatus/>
</cp:coreProperties>
</file>